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<sst xmlns="http://schemas.openxmlformats.org/spreadsheetml/2006/main" count="152" uniqueCount="126">
  <si>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</si>
  <si>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</si>
  <si>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</si>
  <si>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</si>
  <si>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</si>
  <si>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</si>
  <si>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</si>
  <si>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</si>
  <si>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</si>
  <si>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</si>
  <si>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</si>
  <si>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</si>
  <si>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</si>
  <si>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</si>
  <si>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</si>
  <si>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</si>
  <si>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</si>
  <si>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</si>
  <si>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</si>
  <si>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</si>
  <si>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</si>
  <si>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</si>
  <si>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</si>
  <si>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</si>
  <si>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</si>
  <si>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</si>
  <si>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</si>
  <si>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</si>
  <si>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</si>
  <si>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</si>
  <si>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</si>
  <si>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</si>
  <si>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</si>
  <si>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</si>
  <si>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</si>
  <si>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</si>
  <si>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</si>
  <si>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</si>
  <si>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</si>
  <si>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</si>
  <si>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</si>
  <si>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</si>
  <si>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</si>
  <si>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</si>
  <si>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</si>
  <si>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</si>
  <si>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</si>
  <si>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</si>
  <si>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</si>
  <si>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</si>
  <si>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</si>
  <si>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</si>
  <si>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</si>
  <si>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</si>
  <si>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</si>
  <si>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</si>
  <si>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</si>
  <si>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</si>
  <si>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</si>
  <si>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</si>
  <si>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</si>
  <si>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</si>
  <si>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</si>
  <si>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</si>
  <si>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</si>
  <si>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</si>
  <si>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</si>
  <si>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</si>
  <si>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</si>
  <si>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</si>
  <si>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</si>
  <si>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</si>
  <si>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</si>
  <si>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</si>
  <si>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</si>
  <si>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</si>
  <si>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</si>
  <si>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</si>
  <si>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</si>
  <si>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</si>
  <si>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</si>
  <si>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</si>
  <si>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</si>
  <si>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</si>
  <si>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</si>
  <si>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</si>
  <si>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</si>
  <si>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</si>
  <si>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</si>
  <si>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</si>
  <si>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</si>
  <si>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</si>
  <si>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</si>
  <si>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</si>
  <si>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</si>
  <si>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</si>
  <si>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</si>
  <si>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</si>
  <si>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</si>
  <si>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</si>
  <si>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</si>
  <si>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</si>
  <si>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</si>
  <si>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</si>
  <si>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</si>
  <si>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</si>
  <si>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</si>
  <si>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</si>
  <si>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</si>
  <si>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</si>
  <si>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</si>
  <si>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</si>
  <si>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</si>
  <si>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</si>
  <si>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</si>
  <si>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</si>
  <si>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</si>
  <si>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Здолбунівський районний суд Рівненської області</t>
  </si>
  <si>
    <t>35705. Рівненська область.м. Здолбунів</t>
  </si>
  <si>
    <t>вул. Незалежності</t>
  </si>
  <si>
    <t/>
  </si>
  <si>
    <t>І.М. Мичка</t>
  </si>
  <si>
    <t xml:space="preserve">Н.Л. Сокол </t>
  </si>
  <si>
    <t>03652-2-61-12</t>
  </si>
  <si>
    <t>inbox@zd.rv.court.gov.ua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</si>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</sst>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&amp;L5329A4FF&amp;C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1987</v>
      </c>
      <c r="D6" s="96">
        <f>SUM(D7,D10,D13,D14,D15,D20,D23,D24,D18,D19)</f>
        <v>1431695.2599999993</v>
      </c>
      <c r="E6" s="96">
        <f>SUM(E7,E10,E13,E14,E15,E20,E23,E24,E18,E19)</f>
        <v>1533</v>
      </c>
      <c r="F6" s="96">
        <f>SUM(F7,F10,F13,F14,F15,F20,F23,F24,F18,F19)</f>
        <v>1162215.8500000003</v>
      </c>
      <c r="G6" s="96">
        <f>SUM(G7,G10,G13,G14,G15,G20,G23,G24,G18,G19)</f>
        <v>45</v>
      </c>
      <c r="H6" s="96">
        <f>SUM(H7,H10,H13,H14,H15,H20,H23,H24,H18,H19)</f>
        <v>43137.8</v>
      </c>
      <c r="I6" s="96">
        <f>SUM(I7,I10,I13,I14,I15,I20,I23,I24,I18,I19)</f>
        <v>225</v>
      </c>
      <c r="J6" s="96">
        <f>SUM(J7,J10,J13,J14,J15,J20,J23,J24,J18,J19)</f>
        <v>141614.82</v>
      </c>
      <c r="K6" s="96">
        <f>SUM(K7,K10,K13,K14,K15,K20,K23,K24,K18,K19)</f>
        <v>280</v>
      </c>
      <c r="L6" s="96">
        <f>SUM(L7,L10,L13,L14,L15,L20,L23,L24,L18,L19)</f>
        <v>164433.61</v>
      </c>
    </row>
    <row r="7" spans="1:12" ht="16.5" customHeight="1">
      <c r="A7" s="87">
        <v>2</v>
      </c>
      <c r="B7" s="90" t="s">
        <v>75</v>
      </c>
      <c r="C7" s="97">
        <v>883</v>
      </c>
      <c r="D7" s="97">
        <v>1027056.16</v>
      </c>
      <c r="E7" s="97">
        <v>597</v>
      </c>
      <c r="F7" s="97">
        <v>801203.740000001</v>
      </c>
      <c r="G7" s="97">
        <v>21</v>
      </c>
      <c r="H7" s="97">
        <v>31511.6</v>
      </c>
      <c r="I7" s="97">
        <v>135</v>
      </c>
      <c r="J7" s="97">
        <v>108942.42</v>
      </c>
      <c r="K7" s="97">
        <v>178</v>
      </c>
      <c r="L7" s="97">
        <v>138532.21</v>
      </c>
    </row>
    <row r="8" spans="1:12" ht="16.5" customHeight="1">
      <c r="A8" s="87">
        <v>3</v>
      </c>
      <c r="B8" s="91" t="s">
        <v>76</v>
      </c>
      <c r="C8" s="97">
        <v>267</v>
      </c>
      <c r="D8" s="97">
        <v>524865.7</v>
      </c>
      <c r="E8" s="97">
        <v>238</v>
      </c>
      <c r="F8" s="97">
        <v>472946.88</v>
      </c>
      <c r="G8" s="97">
        <v>13</v>
      </c>
      <c r="H8" s="97">
        <v>22258</v>
      </c>
      <c r="I8" s="97">
        <v>18</v>
      </c>
      <c r="J8" s="97">
        <v>22306.31</v>
      </c>
      <c r="K8" s="97">
        <v>5</v>
      </c>
      <c r="L8" s="97">
        <v>8810</v>
      </c>
    </row>
    <row r="9" spans="1:12" ht="16.5" customHeight="1">
      <c r="A9" s="87">
        <v>4</v>
      </c>
      <c r="B9" s="91" t="s">
        <v>77</v>
      </c>
      <c r="C9" s="97">
        <v>616</v>
      </c>
      <c r="D9" s="97">
        <v>502190.459999997</v>
      </c>
      <c r="E9" s="97">
        <v>359</v>
      </c>
      <c r="F9" s="97">
        <v>328256.859999999</v>
      </c>
      <c r="G9" s="97">
        <v>8</v>
      </c>
      <c r="H9" s="97">
        <v>9253.6</v>
      </c>
      <c r="I9" s="97">
        <v>117</v>
      </c>
      <c r="J9" s="97">
        <v>86636.1100000002</v>
      </c>
      <c r="K9" s="97">
        <v>173</v>
      </c>
      <c r="L9" s="97">
        <v>129722.21</v>
      </c>
    </row>
    <row r="10" spans="1:12" ht="19.5" customHeight="1">
      <c r="A10" s="87">
        <v>5</v>
      </c>
      <c r="B10" s="90" t="s">
        <v>78</v>
      </c>
      <c r="C10" s="97">
        <v>110</v>
      </c>
      <c r="D10" s="97">
        <v>81756.8000000001</v>
      </c>
      <c r="E10" s="97">
        <v>87</v>
      </c>
      <c r="F10" s="97">
        <v>66353.8</v>
      </c>
      <c r="G10" s="97">
        <v>5</v>
      </c>
      <c r="H10" s="97">
        <v>3394.6</v>
      </c>
      <c r="I10" s="97">
        <v>23</v>
      </c>
      <c r="J10" s="97">
        <v>15376.4</v>
      </c>
      <c r="K10" s="97">
        <v>4</v>
      </c>
      <c r="L10" s="97">
        <v>2819.2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108</v>
      </c>
      <c r="D12" s="97">
        <v>78232.8000000001</v>
      </c>
      <c r="E12" s="97">
        <v>85</v>
      </c>
      <c r="F12" s="97">
        <v>62829.8</v>
      </c>
      <c r="G12" s="97">
        <v>5</v>
      </c>
      <c r="H12" s="97">
        <v>3394.6</v>
      </c>
      <c r="I12" s="97">
        <v>23</v>
      </c>
      <c r="J12" s="97">
        <v>15376.4</v>
      </c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198</v>
      </c>
      <c r="D13" s="97">
        <v>139550.4</v>
      </c>
      <c r="E13" s="97">
        <v>191</v>
      </c>
      <c r="F13" s="97">
        <v>134654.1</v>
      </c>
      <c r="G13" s="97">
        <v>4</v>
      </c>
      <c r="H13" s="97">
        <v>2754.4</v>
      </c>
      <c r="I13" s="97">
        <v>6</v>
      </c>
      <c r="J13" s="97">
        <v>4228.8</v>
      </c>
      <c r="K13" s="97">
        <v>5</v>
      </c>
      <c r="L13" s="97">
        <v>3524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3543.1</v>
      </c>
      <c r="E14" s="97">
        <v>2</v>
      </c>
      <c r="F14" s="97">
        <v>3543.11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114</v>
      </c>
      <c r="D15" s="97">
        <v>42816.6000000001</v>
      </c>
      <c r="E15" s="97">
        <v>103</v>
      </c>
      <c r="F15" s="97">
        <v>42454.8000000001</v>
      </c>
      <c r="G15" s="97">
        <v>4</v>
      </c>
      <c r="H15" s="97">
        <v>1585.8</v>
      </c>
      <c r="I15" s="97"/>
      <c r="J15" s="97"/>
      <c r="K15" s="97">
        <v>9</v>
      </c>
      <c r="L15" s="97">
        <v>4757.4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2</v>
      </c>
      <c r="F16" s="97">
        <v>1762</v>
      </c>
      <c r="G16" s="97"/>
      <c r="H16" s="97"/>
      <c r="I16" s="97"/>
      <c r="J16" s="97"/>
      <c r="K16" s="97">
        <v>3</v>
      </c>
      <c r="L16" s="97">
        <v>2643</v>
      </c>
    </row>
    <row r="17" spans="1:12" ht="21" customHeight="1">
      <c r="A17" s="87">
        <v>12</v>
      </c>
      <c r="B17" s="91" t="s">
        <v>80</v>
      </c>
      <c r="C17" s="97">
        <v>109</v>
      </c>
      <c r="D17" s="97">
        <v>38411.6000000001</v>
      </c>
      <c r="E17" s="97">
        <v>101</v>
      </c>
      <c r="F17" s="97">
        <v>40692.8000000001</v>
      </c>
      <c r="G17" s="97">
        <v>4</v>
      </c>
      <c r="H17" s="97">
        <v>1585.8</v>
      </c>
      <c r="I17" s="97"/>
      <c r="J17" s="97"/>
      <c r="K17" s="97">
        <v>6</v>
      </c>
      <c r="L17" s="97">
        <v>2114.4</v>
      </c>
    </row>
    <row r="18" spans="1:12" ht="21" customHeight="1">
      <c r="A18" s="87">
        <v>13</v>
      </c>
      <c r="B18" s="99" t="s">
        <v>107</v>
      </c>
      <c r="C18" s="97">
        <v>647</v>
      </c>
      <c r="D18" s="97">
        <v>114001.399999999</v>
      </c>
      <c r="E18" s="97">
        <v>521</v>
      </c>
      <c r="F18" s="97">
        <v>91976.3999999991</v>
      </c>
      <c r="G18" s="97">
        <v>9</v>
      </c>
      <c r="H18" s="97">
        <v>1585.8</v>
      </c>
      <c r="I18" s="97">
        <v>60</v>
      </c>
      <c r="J18" s="97">
        <v>12891</v>
      </c>
      <c r="K18" s="97">
        <v>84</v>
      </c>
      <c r="L18" s="97">
        <v>14800.8</v>
      </c>
    </row>
    <row r="19" spans="1:12" ht="21" customHeight="1">
      <c r="A19" s="87">
        <v>14</v>
      </c>
      <c r="B19" s="99" t="s">
        <v>108</v>
      </c>
      <c r="C19" s="97">
        <v>28</v>
      </c>
      <c r="D19" s="97">
        <v>2466.8</v>
      </c>
      <c r="E19" s="97">
        <v>27</v>
      </c>
      <c r="F19" s="97">
        <v>2744.3</v>
      </c>
      <c r="G19" s="97"/>
      <c r="H19" s="97"/>
      <c r="I19" s="97">
        <v>1</v>
      </c>
      <c r="J19" s="97">
        <v>176.2</v>
      </c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5</v>
      </c>
      <c r="D20" s="97">
        <f>SUM(D21:D22)</f>
        <v>20504</v>
      </c>
      <c r="E20" s="97">
        <f>SUM(E21:E22)</f>
        <v>5</v>
      </c>
      <c r="F20" s="97">
        <f>SUM(F21:F22)</f>
        <v>19285.6</v>
      </c>
      <c r="G20" s="97">
        <f>SUM(G21:G22)</f>
        <v>2</v>
      </c>
      <c r="H20" s="97">
        <f>SUM(H21:H22)</f>
        <v>2305.6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5</v>
      </c>
      <c r="D22" s="97">
        <v>20504</v>
      </c>
      <c r="E22" s="97">
        <v>5</v>
      </c>
      <c r="F22" s="97">
        <v>19285.6</v>
      </c>
      <c r="G22" s="97">
        <v>2</v>
      </c>
      <c r="H22" s="97">
        <v>2305.6</v>
      </c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3700.2000000000003</v>
      </c>
      <c r="E38" s="96">
        <f>SUM(E39,E46,E47,E48)</f>
        <v>1</v>
      </c>
      <c r="F38" s="96">
        <f>SUM(F39,F46,F47,F48)</f>
        <v>1762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640</v>
      </c>
      <c r="K38" s="96">
        <f>SUM(K39,K46,K47,K48)</f>
        <v>3</v>
      </c>
      <c r="L38" s="96">
        <f>SUM(L39,L46,L47,L48)</f>
        <v>1938.1999999999998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3171.6000000000004</v>
      </c>
      <c r="E39" s="97">
        <f>SUM(E40,E43)</f>
        <v>1</v>
      </c>
      <c r="F39" s="97">
        <f>SUM(F40,F43)</f>
        <v>1762</v>
      </c>
      <c r="G39" s="97">
        <f>SUM(G40,G43)</f>
        <v>0</v>
      </c>
      <c r="H39" s="97">
        <f>SUM(H40,H43)</f>
        <v>0</v>
      </c>
      <c r="I39" s="97">
        <f>SUM(I40,I43)</f>
        <v>1</v>
      </c>
      <c r="J39" s="97">
        <f>SUM(J40,J43)</f>
        <v>640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2</v>
      </c>
      <c r="D43" s="97">
        <v>2466.8</v>
      </c>
      <c r="E43" s="97">
        <v>1</v>
      </c>
      <c r="F43" s="97">
        <v>1762</v>
      </c>
      <c r="G43" s="97"/>
      <c r="H43" s="97"/>
      <c r="I43" s="97">
        <v>1</v>
      </c>
      <c r="J43" s="97">
        <v>640</v>
      </c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>
        <v>1</v>
      </c>
      <c r="J45" s="97">
        <v>640</v>
      </c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/>
      <c r="F48" s="97"/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11</v>
      </c>
      <c r="D49" s="96">
        <f>SUM(D50:D53)</f>
        <v>681.92</v>
      </c>
      <c r="E49" s="96">
        <f>SUM(E50:E53)</f>
        <v>11</v>
      </c>
      <c r="F49" s="96">
        <f>SUM(F50:F53)</f>
        <v>686.86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</v>
      </c>
      <c r="D50" s="97">
        <v>37.03</v>
      </c>
      <c r="E50" s="97">
        <v>7</v>
      </c>
      <c r="F50" s="97">
        <v>36.74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4</v>
      </c>
      <c r="D53" s="97">
        <v>644.89</v>
      </c>
      <c r="E53" s="97">
        <v>4</v>
      </c>
      <c r="F53" s="97">
        <v>650.12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669</v>
      </c>
      <c r="D54" s="96">
        <v>235755.599999997</v>
      </c>
      <c r="E54" s="96">
        <v>175</v>
      </c>
      <c r="F54" s="96">
        <v>61623.6000000002</v>
      </c>
      <c r="G54" s="96"/>
      <c r="H54" s="96"/>
      <c r="I54" s="96">
        <v>667</v>
      </c>
      <c r="J54" s="96">
        <v>235050.809999997</v>
      </c>
      <c r="K54" s="97">
        <v>2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2671</v>
      </c>
      <c r="D55" s="96">
        <f t="shared" si="0"/>
        <v>1671832.9799999963</v>
      </c>
      <c r="E55" s="96">
        <f t="shared" si="0"/>
        <v>1720</v>
      </c>
      <c r="F55" s="96">
        <f t="shared" si="0"/>
        <v>1226288.3100000005</v>
      </c>
      <c r="G55" s="96">
        <f t="shared" si="0"/>
        <v>45</v>
      </c>
      <c r="H55" s="96">
        <f t="shared" si="0"/>
        <v>43137.8</v>
      </c>
      <c r="I55" s="96">
        <f t="shared" si="0"/>
        <v>893</v>
      </c>
      <c r="J55" s="96">
        <f t="shared" si="0"/>
        <v>377305.629999997</v>
      </c>
      <c r="K55" s="96">
        <f t="shared" si="0"/>
        <v>285</v>
      </c>
      <c r="L55" s="96">
        <f t="shared" si="0"/>
        <v>167076.61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&amp;L5329A4FF&amp;CФорма № 10, Підрозділ: Здолбунівський районний суд Рівненської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285</v>
      </c>
      <c r="F4" s="93">
        <f>SUM(F5:F24)</f>
        <v>167076.61000000002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352.4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4387.18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239</v>
      </c>
      <c r="F7" s="95">
        <v>128780.06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1938.2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4604.17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21</v>
      </c>
      <c r="F13" s="95">
        <v>13546.75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5538.85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4</v>
      </c>
      <c r="F17" s="95">
        <v>2290.6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4</v>
      </c>
      <c r="F20" s="95">
        <v>5286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&amp;L5329A4FF&amp;CФорма № 10, Підрозділ: Здолбунівський районний суд Рівненської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Omg</cp:lastModifiedBy>
  <cp:lastPrinted>2018-03-15T14:08:04Z</cp:lastPrinted>
  <dcterms:created xsi:type="dcterms:W3CDTF">2015-09-09T10:27:37Z</dcterms:created>
  <dcterms:modified xsi:type="dcterms:W3CDTF">2019-02-07T09:39:36Z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10_00562_4.2018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5329A4FF</vt:lpwstr>
  </property>
  <property fmtid="{D5CDD505-2E9C-101B-9397-08002B2CF9AE}" pid="10" name="Підрозд">
    <vt:lpwstr>Здолбунівський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