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5725" calcMode="manual" fullCalcOnLoad="1"/>
</workbook>
</file>

<file path=xl/calcChain.xml><?xml version="1.0" encoding="utf-8"?>
<calcChain xmlns="http://schemas.openxmlformats.org/spreadsheetml/2006/main">
  <c r="E4" i="7"/>
  <c r="F4"/>
  <c r="E6" i="3"/>
  <c r="I6"/>
  <c r="J6"/>
  <c r="C21"/>
  <c r="C6"/>
  <c r="C56"/>
  <c r="D21"/>
  <c r="D6"/>
  <c r="D56"/>
  <c r="E21"/>
  <c r="F21"/>
  <c r="F6"/>
  <c r="F56"/>
  <c r="G21"/>
  <c r="G6"/>
  <c r="G56"/>
  <c r="H21"/>
  <c r="H6"/>
  <c r="H56"/>
  <c r="I21"/>
  <c r="J21"/>
  <c r="K21"/>
  <c r="K6"/>
  <c r="K56"/>
  <c r="L21"/>
  <c r="L6"/>
  <c r="L56"/>
  <c r="C28"/>
  <c r="D28"/>
  <c r="E28"/>
  <c r="F28"/>
  <c r="G28"/>
  <c r="H28"/>
  <c r="I28"/>
  <c r="J28"/>
  <c r="K28"/>
  <c r="L28"/>
  <c r="C39"/>
  <c r="D39"/>
  <c r="G39"/>
  <c r="H39"/>
  <c r="K39"/>
  <c r="L39"/>
  <c r="C40"/>
  <c r="D40"/>
  <c r="E40"/>
  <c r="E39"/>
  <c r="E56"/>
  <c r="F40"/>
  <c r="F39"/>
  <c r="G40"/>
  <c r="H40"/>
  <c r="I40"/>
  <c r="I39"/>
  <c r="J40"/>
  <c r="J39"/>
  <c r="J56"/>
  <c r="K40"/>
  <c r="L40"/>
  <c r="C50"/>
  <c r="D50"/>
  <c r="E50"/>
  <c r="F50"/>
  <c r="G50"/>
  <c r="H50"/>
  <c r="I50"/>
  <c r="J50"/>
  <c r="K50"/>
  <c r="L50"/>
  <c r="I56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<sst xmlns="http://schemas.openxmlformats.org/spreadsheetml/2006/main" count="154" uniqueCount="128">
  <si>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</si>
  <si>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</si>
  <si>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</si>
  <si>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</si>
  <si>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</si>
  <si>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</si>
  <si>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</si>
  <si>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</si>
  <si>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</si>
  <si>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</si>
  <si>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</si>
  <si>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</si>
  <si>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</si>
  <si>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</si>
  <si>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</si>
  <si>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</si>
  <si>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</si>
  <si>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</si>
  <si>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</si>
  <si>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</si>
  <si>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</si>
  <si>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</si>
  <si>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</si>
  <si>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</si>
  <si>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</si>
  <si>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</si>
  <si>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</si>
  <si>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</si>
  <si>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</si>
  <si>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</si>
  <si>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</si>
  <si>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</si>
  <si>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</si>
  <si>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</si>
  <si>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</si>
  <si>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</si>
  <si>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</si>
  <si>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</si>
  <si>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</si>
  <si>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</si>
  <si>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</si>
  <si>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</si>
  <si>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</si>
  <si>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</si>
  <si>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</si>
  <si>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</si>
  <si>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</si>
  <si>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</si>
  <si>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</si>
  <si>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</si>
  <si>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</si>
  <si>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</si>
  <si>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</si>
  <si>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</si>
  <si>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</si>
  <si>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</si>
  <si>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</si>
  <si>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</si>
  <si>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</si>
  <si>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</si>
  <si>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</si>
  <si>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</si>
  <si>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</si>
  <si>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</si>
  <si>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</si>
  <si>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</si>
  <si>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</si>
  <si>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</si>
  <si>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</si>
  <si>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</si>
  <si>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</si>
  <si>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</si>
  <si>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</si>
  <si>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</si>
  <si>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</si>
  <si>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</si>
  <si>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</si>
  <si>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</si>
  <si>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</si>
  <si>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</si>
  <si>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</si>
  <si>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</si>
  <si>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</si>
  <si>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</si>
  <si>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</si>
  <si>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</si>
  <si>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</si>
  <si>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</si>
  <si>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</si>
  <si>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</si>
  <si>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</si>
  <si>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</si>
  <si>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</si>
  <si>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</si>
  <si>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</si>
  <si>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</si>
  <si>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</si>
  <si>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</si>
  <si>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</si>
  <si>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</si>
  <si>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</si>
  <si>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</si>
  <si>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</si>
  <si>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</si>
  <si>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</si>
  <si>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</si>
  <si>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</si>
  <si>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</si>
  <si>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</si>
  <si>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</si>
  <si>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</si>
  <si>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</si>
  <si>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</si>
  <si>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</si>
  <si>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</si>
  <si>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</si>
  <si>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</si>
  <si>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</si>
  <si>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перше півріччя 2021 року</t>
  </si>
  <si>
    <t>Здолбунівський районний суд Рівненської області</t>
  </si>
  <si>
    <t>35705. Рівненська область.м. Здолбунів</t>
  </si>
  <si>
    <t>вул. Незалежності</t>
  </si>
  <si>
    <t/>
  </si>
  <si>
    <t>І.М. Мичка</t>
  </si>
  <si>
    <t xml:space="preserve">Н.Л. Сокол </t>
  </si>
  <si>
    <t>03652-2-61-12</t>
  </si>
  <si>
    <t>inbox@zd.rv.court.gov.ua</t>
  </si>
  <si>
    <t>1 липня 2021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</si>
</sst>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Normal="100"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10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&amp;C&amp;LA67B8A3C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zoomScaleNormal="100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922</v>
      </c>
      <c r="D6" s="96">
        <f t="shared" si="0"/>
        <v>695768.17999999993</v>
      </c>
      <c r="E6" s="96">
        <f t="shared" si="0"/>
        <v>798</v>
      </c>
      <c r="F6" s="96">
        <f t="shared" si="0"/>
        <v>613985.46</v>
      </c>
      <c r="G6" s="96">
        <f t="shared" si="0"/>
        <v>46</v>
      </c>
      <c r="H6" s="96">
        <f t="shared" si="0"/>
        <v>47868.639999999999</v>
      </c>
      <c r="I6" s="96">
        <f t="shared" si="0"/>
        <v>50</v>
      </c>
      <c r="J6" s="96">
        <f t="shared" si="0"/>
        <v>29005.489999999998</v>
      </c>
      <c r="K6" s="96">
        <f t="shared" si="0"/>
        <v>77</v>
      </c>
      <c r="L6" s="96">
        <f t="shared" si="0"/>
        <v>38975.68</v>
      </c>
    </row>
    <row r="7" spans="1:12" ht="16.5" customHeight="1">
      <c r="A7" s="87">
        <v>2</v>
      </c>
      <c r="B7" s="90" t="s">
        <v>74</v>
      </c>
      <c r="C7" s="97">
        <v>248</v>
      </c>
      <c r="D7" s="97">
        <v>433583.18</v>
      </c>
      <c r="E7" s="97">
        <v>213</v>
      </c>
      <c r="F7" s="97">
        <v>379149.71</v>
      </c>
      <c r="G7" s="97">
        <v>16</v>
      </c>
      <c r="H7" s="97">
        <v>34095.040000000001</v>
      </c>
      <c r="I7" s="97">
        <v>19</v>
      </c>
      <c r="J7" s="97">
        <v>16098.49</v>
      </c>
      <c r="K7" s="97">
        <v>23</v>
      </c>
      <c r="L7" s="97">
        <v>21156.18</v>
      </c>
    </row>
    <row r="8" spans="1:12" ht="16.5" customHeight="1">
      <c r="A8" s="87">
        <v>3</v>
      </c>
      <c r="B8" s="91" t="s">
        <v>75</v>
      </c>
      <c r="C8" s="97">
        <v>92</v>
      </c>
      <c r="D8" s="97">
        <v>256068.76</v>
      </c>
      <c r="E8" s="97">
        <v>90</v>
      </c>
      <c r="F8" s="97">
        <v>245829.48</v>
      </c>
      <c r="G8" s="97">
        <v>10</v>
      </c>
      <c r="H8" s="97">
        <v>24973.03</v>
      </c>
      <c r="I8" s="97">
        <v>2</v>
      </c>
      <c r="J8" s="97">
        <v>1952.38</v>
      </c>
      <c r="K8" s="97"/>
      <c r="L8" s="97"/>
    </row>
    <row r="9" spans="1:12" ht="16.5" customHeight="1">
      <c r="A9" s="87">
        <v>4</v>
      </c>
      <c r="B9" s="91" t="s">
        <v>76</v>
      </c>
      <c r="C9" s="97">
        <v>156</v>
      </c>
      <c r="D9" s="97">
        <v>177514.42</v>
      </c>
      <c r="E9" s="97">
        <v>123</v>
      </c>
      <c r="F9" s="97">
        <v>133320.23000000001</v>
      </c>
      <c r="G9" s="97">
        <v>6</v>
      </c>
      <c r="H9" s="97">
        <v>9122.01</v>
      </c>
      <c r="I9" s="97">
        <v>17</v>
      </c>
      <c r="J9" s="97">
        <v>14146.11</v>
      </c>
      <c r="K9" s="97">
        <v>23</v>
      </c>
      <c r="L9" s="97">
        <v>21156.18</v>
      </c>
    </row>
    <row r="10" spans="1:12" ht="19.5" customHeight="1">
      <c r="A10" s="87">
        <v>5</v>
      </c>
      <c r="B10" s="90" t="s">
        <v>77</v>
      </c>
      <c r="C10" s="97">
        <v>50</v>
      </c>
      <c r="D10" s="97">
        <v>45400</v>
      </c>
      <c r="E10" s="97">
        <v>46</v>
      </c>
      <c r="F10" s="97">
        <v>42154.8</v>
      </c>
      <c r="G10" s="97">
        <v>4</v>
      </c>
      <c r="H10" s="97">
        <v>3357.4</v>
      </c>
      <c r="I10" s="97">
        <v>6</v>
      </c>
      <c r="J10" s="97">
        <v>5870</v>
      </c>
      <c r="K10" s="97">
        <v>2</v>
      </c>
      <c r="L10" s="97">
        <v>1816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50</v>
      </c>
      <c r="D12" s="97">
        <v>45400</v>
      </c>
      <c r="E12" s="97">
        <v>46</v>
      </c>
      <c r="F12" s="97">
        <v>42154.8</v>
      </c>
      <c r="G12" s="97">
        <v>4</v>
      </c>
      <c r="H12" s="97">
        <v>3357.4</v>
      </c>
      <c r="I12" s="97">
        <v>6</v>
      </c>
      <c r="J12" s="97">
        <v>5870</v>
      </c>
      <c r="K12" s="97">
        <v>2</v>
      </c>
      <c r="L12" s="97">
        <v>1816</v>
      </c>
    </row>
    <row r="13" spans="1:12" ht="15" customHeight="1">
      <c r="A13" s="87">
        <v>8</v>
      </c>
      <c r="B13" s="90" t="s">
        <v>18</v>
      </c>
      <c r="C13" s="97">
        <v>92</v>
      </c>
      <c r="D13" s="97">
        <v>83536</v>
      </c>
      <c r="E13" s="97">
        <v>84</v>
      </c>
      <c r="F13" s="97">
        <v>77885.399999999994</v>
      </c>
      <c r="G13" s="97">
        <v>6</v>
      </c>
      <c r="H13" s="97">
        <v>5245.6</v>
      </c>
      <c r="I13" s="97">
        <v>2</v>
      </c>
      <c r="J13" s="97">
        <v>1816</v>
      </c>
      <c r="K13" s="97">
        <v>3</v>
      </c>
      <c r="L13" s="97">
        <v>2724</v>
      </c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54</v>
      </c>
      <c r="D15" s="97">
        <v>25878</v>
      </c>
      <c r="E15" s="97">
        <v>43</v>
      </c>
      <c r="F15" s="97">
        <v>22194.1</v>
      </c>
      <c r="G15" s="97">
        <v>3</v>
      </c>
      <c r="H15" s="97">
        <v>1328.4</v>
      </c>
      <c r="I15" s="97"/>
      <c r="J15" s="97"/>
      <c r="K15" s="97">
        <v>10</v>
      </c>
      <c r="L15" s="97">
        <v>4540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52</v>
      </c>
      <c r="D17" s="97">
        <v>23608</v>
      </c>
      <c r="E17" s="97">
        <v>41</v>
      </c>
      <c r="F17" s="97">
        <v>19924.099999999999</v>
      </c>
      <c r="G17" s="97">
        <v>3</v>
      </c>
      <c r="H17" s="97">
        <v>1328.4</v>
      </c>
      <c r="I17" s="97"/>
      <c r="J17" s="97"/>
      <c r="K17" s="97">
        <v>10</v>
      </c>
      <c r="L17" s="97">
        <v>4540</v>
      </c>
    </row>
    <row r="18" spans="1:12" ht="21" customHeight="1">
      <c r="A18" s="87">
        <v>13</v>
      </c>
      <c r="B18" s="99" t="s">
        <v>104</v>
      </c>
      <c r="C18" s="97">
        <v>457</v>
      </c>
      <c r="D18" s="97">
        <v>103739</v>
      </c>
      <c r="E18" s="97">
        <v>393</v>
      </c>
      <c r="F18" s="97">
        <v>89648.2</v>
      </c>
      <c r="G18" s="97">
        <v>17</v>
      </c>
      <c r="H18" s="97">
        <v>3842.2</v>
      </c>
      <c r="I18" s="97">
        <v>22</v>
      </c>
      <c r="J18" s="97">
        <v>4994</v>
      </c>
      <c r="K18" s="97">
        <v>38</v>
      </c>
      <c r="L18" s="97">
        <v>8626</v>
      </c>
    </row>
    <row r="19" spans="1:12" ht="21" customHeight="1">
      <c r="A19" s="87">
        <v>14</v>
      </c>
      <c r="B19" s="99" t="s">
        <v>105</v>
      </c>
      <c r="C19" s="97">
        <v>20</v>
      </c>
      <c r="D19" s="97">
        <v>2270</v>
      </c>
      <c r="E19" s="97">
        <v>18</v>
      </c>
      <c r="F19" s="97">
        <v>2045.25</v>
      </c>
      <c r="G19" s="97"/>
      <c r="H19" s="97"/>
      <c r="I19" s="97">
        <v>1</v>
      </c>
      <c r="J19" s="97">
        <v>227</v>
      </c>
      <c r="K19" s="97">
        <v>1</v>
      </c>
      <c r="L19" s="97">
        <v>113.5</v>
      </c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1362</v>
      </c>
      <c r="E24" s="97">
        <v>1</v>
      </c>
      <c r="F24" s="97">
        <v>908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6</v>
      </c>
      <c r="D39" s="96">
        <f t="shared" si="3"/>
        <v>5448</v>
      </c>
      <c r="E39" s="96">
        <f t="shared" si="3"/>
        <v>6</v>
      </c>
      <c r="F39" s="96">
        <f t="shared" si="3"/>
        <v>3178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6</v>
      </c>
      <c r="D40" s="97">
        <f t="shared" si="4"/>
        <v>5448</v>
      </c>
      <c r="E40" s="97">
        <f t="shared" si="4"/>
        <v>6</v>
      </c>
      <c r="F40" s="97">
        <f t="shared" si="4"/>
        <v>3178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6</v>
      </c>
      <c r="D44" s="97">
        <v>5448</v>
      </c>
      <c r="E44" s="97">
        <v>6</v>
      </c>
      <c r="F44" s="97">
        <v>3178</v>
      </c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6</v>
      </c>
      <c r="D46" s="97">
        <v>5448</v>
      </c>
      <c r="E46" s="97">
        <v>6</v>
      </c>
      <c r="F46" s="97">
        <v>3178</v>
      </c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1</v>
      </c>
      <c r="D50" s="96">
        <f t="shared" si="5"/>
        <v>6.81</v>
      </c>
      <c r="E50" s="96">
        <f t="shared" si="5"/>
        <v>1</v>
      </c>
      <c r="F50" s="96">
        <f t="shared" si="5"/>
        <v>6.81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6.81</v>
      </c>
      <c r="E51" s="97">
        <v>1</v>
      </c>
      <c r="F51" s="97">
        <v>6.81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193</v>
      </c>
      <c r="D55" s="96">
        <v>87622</v>
      </c>
      <c r="E55" s="96">
        <v>52</v>
      </c>
      <c r="F55" s="96">
        <v>23591.8</v>
      </c>
      <c r="G55" s="96"/>
      <c r="H55" s="96"/>
      <c r="I55" s="96">
        <v>193</v>
      </c>
      <c r="J55" s="96">
        <v>87622</v>
      </c>
      <c r="K55" s="97"/>
      <c r="L55" s="96"/>
    </row>
    <row r="56" spans="1:12" ht="15">
      <c r="A56" s="87">
        <v>51</v>
      </c>
      <c r="B56" s="88" t="s">
        <v>117</v>
      </c>
      <c r="C56" s="96">
        <f t="shared" ref="C56:L56" si="6">SUM(C6,C28,C39,C50,C55)</f>
        <v>1122</v>
      </c>
      <c r="D56" s="96">
        <f t="shared" si="6"/>
        <v>788844.99</v>
      </c>
      <c r="E56" s="96">
        <f t="shared" si="6"/>
        <v>857</v>
      </c>
      <c r="F56" s="96">
        <f t="shared" si="6"/>
        <v>640762.07000000007</v>
      </c>
      <c r="G56" s="96">
        <f t="shared" si="6"/>
        <v>46</v>
      </c>
      <c r="H56" s="96">
        <f t="shared" si="6"/>
        <v>47868.639999999999</v>
      </c>
      <c r="I56" s="96">
        <f t="shared" si="6"/>
        <v>243</v>
      </c>
      <c r="J56" s="96">
        <f t="shared" si="6"/>
        <v>116627.48999999999</v>
      </c>
      <c r="K56" s="96">
        <f t="shared" si="6"/>
        <v>77</v>
      </c>
      <c r="L56" s="96">
        <f t="shared" si="6"/>
        <v>38975.68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Здолбунівський районний суд Рівненської області,_x000D_
 Початок періоду: 01.01.2021, Кінець періоду: 30.06.2021&amp;LA67B8A3C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77</v>
      </c>
      <c r="F4" s="93">
        <f>SUM(F5:F25)</f>
        <v>38975.68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4</v>
      </c>
      <c r="F5" s="95">
        <v>3632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2</v>
      </c>
      <c r="F6" s="95">
        <v>2034.51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53</v>
      </c>
      <c r="F7" s="95">
        <v>22246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6</v>
      </c>
      <c r="F9" s="95">
        <v>2724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961.67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4</v>
      </c>
      <c r="F13" s="95">
        <v>3178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908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>
        <v>6</v>
      </c>
      <c r="F17" s="95">
        <v>3291.5</v>
      </c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Здолбунівський районний суд Рівненської області,_x000D_
 Початок періоду: 01.01.2021, Кінець періоду: 30.06.2021&amp;LA67B8A3C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2021-08-12T14:12:25Z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10_00562_2.2021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A67B8A3C</vt:lpwstr>
  </property>
  <property fmtid="{D5CDD505-2E9C-101B-9397-08002B2CF9AE}" pid="9" name="Підрозділ">
    <vt:lpwstr>Здолбунівський районний суд Рівненської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801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3.26.1.2513</vt:lpwstr>
  </property>
</Properties>
</file>