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<sst xmlns="http://schemas.openxmlformats.org/spreadsheetml/2006/main" count="470" uniqueCount="406">
  <si>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</si>
  <si>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</si>
  <si>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</si>
  <si>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</si>
  <si>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</si>
  <si>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</si>
  <si>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</si>
  <si>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</si>
  <si>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</si>
  <si>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</si>
  <si>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</si>
  <si>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</si>
  <si>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</si>
  <si>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</si>
  <si>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</si>
  <si>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</si>
  <si>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</si>
  <si>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</si>
  <si>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</si>
  <si>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</si>
  <si>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</si>
  <si>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</si>
  <si>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</si>
  <si>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</si>
  <si>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</si>
  <si>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</si>
  <si>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</si>
  <si>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</si>
  <si>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</si>
  <si>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</si>
  <si>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</si>
  <si>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</si>
  <si>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</si>
  <si>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</si>
  <si>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</si>
  <si>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</si>
  <si>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</si>
  <si>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</si>
  <si>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</si>
  <si>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</si>
  <si>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</si>
  <si>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</si>
  <si>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</si>
  <si>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</si>
  <si>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</si>
  <si>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</si>
  <si>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</si>
  <si>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</si>
  <si>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</si>
  <si>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</si>
  <si>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</si>
  <si>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</si>
  <si>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</si>
  <si>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</si>
  <si>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</si>
  <si>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</si>
  <si>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</si>
  <si>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</si>
  <si>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</si>
  <si>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</si>
  <si>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</si>
  <si>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</si>
  <si>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</si>
  <si>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</si>
  <si>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</si>
  <si>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</si>
  <si>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</si>
  <si>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</si>
  <si>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</si>
  <si>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</si>
  <si>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</si>
  <si>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</si>
  <si>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</si>
  <si>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</si>
  <si>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</si>
  <si>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</si>
  <si>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</si>
  <si>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</si>
  <si>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</si>
  <si>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</si>
  <si>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</si>
  <si>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</si>
  <si>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</si>
  <si>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</si>
  <si>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</si>
  <si>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</si>
  <si>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</si>
  <si>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</si>
  <si>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</si>
  <si>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</si>
  <si>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</si>
  <si>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</si>
  <si>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</si>
  <si>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</si>
  <si>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</si>
  <si>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</si>
  <si>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</si>
  <si>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</si>
  <si>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</si>
  <si>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</si>
  <si>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</si>
  <si>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</si>
  <si>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</si>
  <si>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</si>
  <si>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</si>
  <si>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</si>
  <si>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</si>
  <si>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</si>
  <si>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</si>
  <si>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</si>
  <si>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</si>
  <si>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</si>
  <si>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</si>
  <si>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</si>
  <si>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</si>
  <si>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</si>
  <si>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</si>
  <si>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</si>
  <si>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</si>
  <si>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</si>
  <si>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</si>
  <si>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</si>
  <si>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</si>
  <si>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</si>
  <si>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</si>
  <si>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</si>
  <si>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</si>
  <si>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</si>
  <si>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</si>
  <si>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</si>
  <si>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</si>
  <si>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</si>
  <si>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</si>
  <si>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</si>
  <si>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</si>
  <si>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</si>
  <si>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</si>
  <si>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</si>
  <si>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</si>
  <si>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</si>
  <si>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</si>
  <si>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</si>
  <si>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</si>
  <si>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</si>
  <si>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</si>
  <si>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</si>
  <si>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</si>
  <si>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</si>
  <si>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</si>
  <si>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</si>
  <si>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</si>
  <si>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</si>
  <si>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</si>
  <si>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</si>
  <si>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</si>
  <si>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</si>
  <si>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</si>
  <si>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</si>
  <si>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</si>
  <si>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</si>
  <si>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</si>
  <si>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</si>
  <si>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</si>
  <si>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</si>
  <si>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</si>
  <si>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</si>
  <si>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</si>
  <si>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</si>
  <si>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</si>
  <si>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</si>
  <si>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</si>
  <si>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</si>
  <si>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</si>
  <si>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</si>
  <si>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</si>
  <si>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</si>
  <si>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</si>
  <si>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</si>
  <si>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</si>
  <si>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</si>
  <si>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</si>
  <si>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</si>
  <si>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</si>
  <si>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</si>
  <si>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</si>
  <si>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</si>
  <si>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</si>
  <si>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</si>
  <si>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</si>
  <si>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</si>
  <si>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</si>
  <si>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</si>
  <si>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</si>
  <si>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</si>
  <si>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</si>
  <si>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</si>
  <si>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</si>
  <si>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</si>
  <si>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</si>
  <si>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</si>
  <si>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</si>
  <si>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</si>
  <si>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</si>
  <si>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</si>
  <si>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</si>
  <si>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</si>
  <si>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</si>
  <si>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</si>
  <si>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</si>
  <si>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</si>
  <si>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</si>
  <si>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</si>
  <si>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</si>
  <si>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</si>
  <si>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</si>
  <si>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</si>
  <si>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</si>
  <si>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</si>
  <si>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</si>
  <si>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</si>
  <si>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</si>
  <si>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</si>
  <si>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</si>
  <si>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</si>
  <si>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</si>
  <si>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</si>
  <si>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</si>
  <si>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</si>
  <si>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</si>
  <si>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</si>
  <si>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</si>
  <si>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</si>
  <si>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</si>
  <si>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</si>
  <si>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</si>
  <si>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</si>
  <si>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</si>
  <si>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</si>
  <si>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</si>
  <si>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</si>
  <si>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</si>
  <si>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</si>
  <si>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</si>
  <si>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</si>
  <si>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</si>
  <si>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</si>
  <si>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</si>
  <si>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</si>
  <si>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</si>
  <si>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</si>
  <si>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</si>
  <si>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</si>
  <si>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</si>
  <si>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</si>
  <si>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</si>
  <si>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</si>
  <si>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</si>
  <si>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</si>
  <si>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</si>
  <si>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</si>
  <si>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</si>
  <si>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</si>
  <si>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</si>
  <si>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</si>
  <si>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</si>
  <si>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</si>
  <si>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</si>
  <si>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</si>
  <si>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</si>
  <si>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</si>
  <si>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</si>
  <si>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</si>
  <si>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</si>
  <si>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</si>
  <si>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</si>
  <si>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</si>
  <si>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</si>
  <si>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</si>
  <si>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</si>
  <si>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</si>
  <si>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</si>
  <si>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</si>
  <si>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</si>
  <si>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</si>
  <si>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</si>
  <si>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</si>
  <si>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</si>
  <si>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</si>
  <si>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</si>
  <si>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</si>
  <si>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</si>
  <si>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</si>
  <si>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</si>
  <si>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</si>
  <si>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</si>
  <si>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</si>
  <si>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</si>
  <si>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</si>
  <si>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</si>
  <si>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</si>
  <si>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</si>
  <si>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</si>
  <si>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</si>
  <si>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</si>
  <si>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</si>
  <si>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</si>
  <si>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</si>
  <si>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</si>
  <si>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</si>
  <si>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</si>
  <si>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</si>
  <si>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</si>
  <si>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</si>
  <si>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</si>
  <si>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</si>
  <si>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</si>
  <si>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</si>
  <si>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</si>
  <si>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</si>
  <si>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</si>
  <si>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</si>
  <si>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</si>
  <si>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</si>
  <si>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</si>
  <si>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</si>
  <si>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</si>
  <si>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</si>
  <si>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</si>
  <si>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</si>
  <si>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</si>
  <si>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</si>
  <si>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</si>
  <si>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</si>
  <si>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</si>
  <si>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</si>
  <si>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</si>
  <si>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</si>
  <si>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</si>
  <si>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</si>
  <si>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</si>
  <si>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</si>
  <si>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</si>
  <si>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</si>
  <si>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</si>
  <si>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</si>
  <si>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</si>
  <si>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</si>
  <si>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</si>
  <si>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</si>
  <si>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</si>
  <si>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</si>
  <si>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</si>
  <si>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</si>
  <si>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</si>
  <si>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</si>
  <si>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</si>
  <si>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</si>
  <si>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</si>
  <si>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</si>
  <si>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</si>
  <si>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</si>
  <si>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</si>
  <si>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</si>
  <si>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</si>
  <si>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</si>
  <si>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</si>
  <si>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</si>
  <si>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</si>
  <si>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</si>
  <si>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</si>
  <si>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</si>
  <si>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</si>
  <si>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</si>
  <si>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</si>
  <si>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</si>
  <si>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</si>
  <si>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</si>
  <si>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</si>
  <si>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</si>
  <si>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</si>
  <si>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</si>
  <si>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</si>
  <si>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</si>
  <si>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</si>
  <si>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</si>
  <si>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</si>
  <si>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</si>
  <si>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</si>
  <si>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</si>
  <si>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</si>
  <si>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</si>
  <si>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</si>
  <si>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</si>
  <si>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</si>
  <si>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</si>
  <si>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</si>
  <si>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</si>
  <si>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</si>
  <si>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Здолбунівський районний суд Рівненської області</t>
  </si>
  <si>
    <t>35705. Рівненська область</t>
  </si>
  <si>
    <t>м. Здолбунів</t>
  </si>
  <si>
    <t>вул. Незалежності. 10</t>
  </si>
  <si>
    <t>03652-2-61-12</t>
  </si>
  <si>
    <t>inbox@zd.rv.court.gov.ua</t>
  </si>
  <si>
    <t xml:space="preserve">Плевако О.П. </t>
  </si>
  <si>
    <t>Сокол Н.Л.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</si>
</sst>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398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399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 t="s">
        <v>400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 t="s">
        <v>401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&amp;L61F33DC2&amp;C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2" t="s">
        <v>194</v>
      </c>
      <c r="C1" s="272"/>
      <c r="D1" s="272"/>
      <c r="E1" s="272"/>
      <c r="F1" s="272"/>
      <c r="G1" s="272"/>
      <c r="H1" s="272"/>
      <c r="I1" s="272"/>
    </row>
    <row r="2" spans="1:9" ht="38.25" customHeight="1">
      <c r="A2" s="273" t="s">
        <v>49</v>
      </c>
      <c r="B2" s="276" t="s">
        <v>337</v>
      </c>
      <c r="C2" s="75" t="s">
        <v>21</v>
      </c>
      <c r="D2" s="75"/>
      <c r="E2" s="269" t="s">
        <v>356</v>
      </c>
      <c r="F2" s="279" t="s">
        <v>46</v>
      </c>
      <c r="G2" s="280"/>
      <c r="H2" s="281"/>
      <c r="I2" s="265" t="s">
        <v>258</v>
      </c>
    </row>
    <row r="3" spans="1:9" ht="21.75" customHeight="1">
      <c r="A3" s="274"/>
      <c r="B3" s="277"/>
      <c r="C3" s="265" t="s">
        <v>246</v>
      </c>
      <c r="D3" s="265" t="s">
        <v>22</v>
      </c>
      <c r="E3" s="270"/>
      <c r="F3" s="265" t="s">
        <v>246</v>
      </c>
      <c r="G3" s="76" t="s">
        <v>23</v>
      </c>
      <c r="H3" s="77"/>
      <c r="I3" s="282"/>
    </row>
    <row r="4" spans="1:9" ht="17.25" customHeight="1">
      <c r="A4" s="274"/>
      <c r="B4" s="277"/>
      <c r="C4" s="282"/>
      <c r="D4" s="282"/>
      <c r="E4" s="270"/>
      <c r="F4" s="282"/>
      <c r="G4" s="265" t="s">
        <v>50</v>
      </c>
      <c r="H4" s="267" t="s">
        <v>24</v>
      </c>
      <c r="I4" s="282"/>
    </row>
    <row r="5" spans="1:9" ht="45.75" customHeight="1">
      <c r="A5" s="275"/>
      <c r="B5" s="278"/>
      <c r="C5" s="266"/>
      <c r="D5" s="266"/>
      <c r="E5" s="271"/>
      <c r="F5" s="266"/>
      <c r="G5" s="266"/>
      <c r="H5" s="268"/>
      <c r="I5" s="266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14</v>
      </c>
      <c r="D7" s="199">
        <f>'розділ 2'!E66</f>
        <v>5</v>
      </c>
      <c r="E7" s="197"/>
      <c r="F7" s="199">
        <f>'розділ 2'!H66</f>
        <v>5</v>
      </c>
      <c r="G7" s="199">
        <f>'розділ 2'!I66</f>
        <v>2</v>
      </c>
      <c r="H7" s="197"/>
      <c r="I7" s="199">
        <f>'розділ 2'!O66</f>
        <v>9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14</v>
      </c>
      <c r="D14" s="198">
        <f aca="true" t="shared" si="0" ref="D14:I14">D7+D8+D9+D10+D11+D12+D13</f>
        <v>5</v>
      </c>
      <c r="E14" s="198">
        <f t="shared" si="0"/>
        <v>0</v>
      </c>
      <c r="F14" s="198">
        <f t="shared" si="0"/>
        <v>5</v>
      </c>
      <c r="G14" s="198">
        <f t="shared" si="0"/>
        <v>2</v>
      </c>
      <c r="H14" s="198">
        <f t="shared" si="0"/>
        <v>0</v>
      </c>
      <c r="I14" s="198">
        <f t="shared" si="0"/>
        <v>9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firstPageNumber="2" useFirstPageNumber="1" horizontalDpi="600" verticalDpi="600" orientation="landscape" paperSize="9" scale="80" r:id="rId1"/>
  <headerFooter alignWithMargins="0">
    <oddFooter>&amp;L61F33DC2&amp;CФорма № 1, Підрозділ: Здолбунівський районний суд Рівненської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>
        <v>1</v>
      </c>
      <c r="F10" s="131">
        <v>1</v>
      </c>
      <c r="G10" s="131"/>
      <c r="H10" s="131"/>
      <c r="I10" s="131"/>
      <c r="J10" s="131"/>
      <c r="K10" s="131"/>
      <c r="L10" s="131"/>
      <c r="M10" s="131"/>
      <c r="N10" s="131"/>
      <c r="O10" s="131">
        <v>1</v>
      </c>
      <c r="P10" s="131">
        <v>1</v>
      </c>
      <c r="Q10" s="131"/>
      <c r="R10" s="131">
        <v>2</v>
      </c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>
        <v>2</v>
      </c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5</v>
      </c>
      <c r="E25" s="131"/>
      <c r="F25" s="131">
        <v>7</v>
      </c>
      <c r="G25" s="131"/>
      <c r="H25" s="131">
        <v>1</v>
      </c>
      <c r="I25" s="131">
        <v>1</v>
      </c>
      <c r="J25" s="131"/>
      <c r="K25" s="131"/>
      <c r="L25" s="131"/>
      <c r="M25" s="131"/>
      <c r="N25" s="131"/>
      <c r="O25" s="131">
        <v>4</v>
      </c>
      <c r="P25" s="131">
        <v>5</v>
      </c>
      <c r="Q25" s="131"/>
      <c r="R25" s="131"/>
      <c r="S25" s="131"/>
      <c r="T25" s="140"/>
      <c r="U25" s="140"/>
      <c r="V25" s="140"/>
      <c r="W25" s="140"/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3</v>
      </c>
      <c r="E26" s="131"/>
      <c r="F26" s="131">
        <v>4</v>
      </c>
      <c r="G26" s="131"/>
      <c r="H26" s="131"/>
      <c r="I26" s="131"/>
      <c r="J26" s="131"/>
      <c r="K26" s="131"/>
      <c r="L26" s="131"/>
      <c r="M26" s="131"/>
      <c r="N26" s="131"/>
      <c r="O26" s="131">
        <v>3</v>
      </c>
      <c r="P26" s="131">
        <v>4</v>
      </c>
      <c r="Q26" s="131"/>
      <c r="R26" s="131"/>
      <c r="S26" s="131"/>
      <c r="T26" s="140"/>
      <c r="U26" s="140"/>
      <c r="V26" s="140"/>
      <c r="W26" s="140"/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>
        <v>1</v>
      </c>
      <c r="E28" s="131"/>
      <c r="F28" s="131">
        <v>2</v>
      </c>
      <c r="G28" s="131"/>
      <c r="H28" s="131">
        <v>1</v>
      </c>
      <c r="I28" s="131">
        <v>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1</v>
      </c>
      <c r="E30" s="131"/>
      <c r="F30" s="131">
        <v>1</v>
      </c>
      <c r="G30" s="131"/>
      <c r="H30" s="131"/>
      <c r="I30" s="131"/>
      <c r="J30" s="131"/>
      <c r="K30" s="131"/>
      <c r="L30" s="131"/>
      <c r="M30" s="131"/>
      <c r="N30" s="131"/>
      <c r="O30" s="131">
        <v>1</v>
      </c>
      <c r="P30" s="131">
        <v>1</v>
      </c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1</v>
      </c>
      <c r="E32" s="131">
        <v>2</v>
      </c>
      <c r="F32" s="131">
        <v>3</v>
      </c>
      <c r="G32" s="131"/>
      <c r="H32" s="131">
        <v>1</v>
      </c>
      <c r="I32" s="131"/>
      <c r="J32" s="131"/>
      <c r="K32" s="131"/>
      <c r="L32" s="131">
        <v>1</v>
      </c>
      <c r="M32" s="131"/>
      <c r="N32" s="131"/>
      <c r="O32" s="131">
        <v>2</v>
      </c>
      <c r="P32" s="131">
        <v>2</v>
      </c>
      <c r="Q32" s="131"/>
      <c r="R32" s="131"/>
      <c r="S32" s="131"/>
      <c r="T32" s="140"/>
      <c r="U32" s="140"/>
      <c r="V32" s="140"/>
      <c r="W32" s="140">
        <v>1</v>
      </c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>
        <v>1</v>
      </c>
      <c r="F34" s="131"/>
      <c r="G34" s="131"/>
      <c r="H34" s="131"/>
      <c r="I34" s="131"/>
      <c r="J34" s="131"/>
      <c r="K34" s="131"/>
      <c r="L34" s="131"/>
      <c r="M34" s="131"/>
      <c r="N34" s="131"/>
      <c r="O34" s="131">
        <v>1</v>
      </c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>
        <v>1</v>
      </c>
      <c r="E40" s="131"/>
      <c r="F40" s="131">
        <v>1</v>
      </c>
      <c r="G40" s="131"/>
      <c r="H40" s="131">
        <v>1</v>
      </c>
      <c r="I40" s="131"/>
      <c r="J40" s="131"/>
      <c r="K40" s="131"/>
      <c r="L40" s="131">
        <v>1</v>
      </c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>
        <v>1</v>
      </c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1</v>
      </c>
      <c r="E46" s="131"/>
      <c r="F46" s="131">
        <v>1</v>
      </c>
      <c r="G46" s="131"/>
      <c r="H46" s="131">
        <v>1</v>
      </c>
      <c r="I46" s="131">
        <v>1</v>
      </c>
      <c r="J46" s="131"/>
      <c r="K46" s="131"/>
      <c r="L46" s="131"/>
      <c r="M46" s="131"/>
      <c r="N46" s="131"/>
      <c r="O46" s="131"/>
      <c r="P46" s="131"/>
      <c r="Q46" s="131"/>
      <c r="R46" s="131">
        <v>1</v>
      </c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1</v>
      </c>
      <c r="E47" s="131"/>
      <c r="F47" s="131">
        <v>1</v>
      </c>
      <c r="G47" s="131"/>
      <c r="H47" s="131">
        <v>1</v>
      </c>
      <c r="I47" s="131">
        <v>1</v>
      </c>
      <c r="J47" s="131"/>
      <c r="K47" s="131"/>
      <c r="L47" s="131"/>
      <c r="M47" s="131"/>
      <c r="N47" s="131"/>
      <c r="O47" s="131"/>
      <c r="P47" s="131"/>
      <c r="Q47" s="131"/>
      <c r="R47" s="131">
        <v>1</v>
      </c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/>
      <c r="F49" s="131">
        <v>1</v>
      </c>
      <c r="G49" s="131"/>
      <c r="H49" s="131">
        <v>1</v>
      </c>
      <c r="I49" s="131">
        <v>1</v>
      </c>
      <c r="J49" s="131"/>
      <c r="K49" s="131"/>
      <c r="L49" s="131"/>
      <c r="M49" s="131"/>
      <c r="N49" s="131"/>
      <c r="O49" s="131"/>
      <c r="P49" s="131"/>
      <c r="Q49" s="131"/>
      <c r="R49" s="131">
        <v>1</v>
      </c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>
        <v>1</v>
      </c>
      <c r="F56" s="131">
        <v>2</v>
      </c>
      <c r="G56" s="131"/>
      <c r="H56" s="131">
        <v>1</v>
      </c>
      <c r="I56" s="131"/>
      <c r="J56" s="131">
        <v>1</v>
      </c>
      <c r="K56" s="131"/>
      <c r="L56" s="131"/>
      <c r="M56" s="131"/>
      <c r="N56" s="131"/>
      <c r="O56" s="131">
        <v>1</v>
      </c>
      <c r="P56" s="131">
        <v>1</v>
      </c>
      <c r="Q56" s="131"/>
      <c r="R56" s="131"/>
      <c r="S56" s="131"/>
      <c r="T56" s="140"/>
      <c r="U56" s="140">
        <v>1</v>
      </c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>
        <v>1</v>
      </c>
      <c r="E58" s="131"/>
      <c r="F58" s="131">
        <v>1</v>
      </c>
      <c r="G58" s="131"/>
      <c r="H58" s="131">
        <v>1</v>
      </c>
      <c r="I58" s="131"/>
      <c r="J58" s="131">
        <v>1</v>
      </c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>
        <v>1</v>
      </c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>
        <v>1</v>
      </c>
      <c r="F59" s="131">
        <v>1</v>
      </c>
      <c r="G59" s="131"/>
      <c r="H59" s="131"/>
      <c r="I59" s="131"/>
      <c r="J59" s="131"/>
      <c r="K59" s="131"/>
      <c r="L59" s="131"/>
      <c r="M59" s="131"/>
      <c r="N59" s="131"/>
      <c r="O59" s="131">
        <v>1</v>
      </c>
      <c r="P59" s="131">
        <v>1</v>
      </c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>
        <v>1</v>
      </c>
      <c r="F62" s="131">
        <v>1</v>
      </c>
      <c r="G62" s="131"/>
      <c r="H62" s="131"/>
      <c r="I62" s="131"/>
      <c r="J62" s="131"/>
      <c r="K62" s="131"/>
      <c r="L62" s="131"/>
      <c r="M62" s="131"/>
      <c r="N62" s="131"/>
      <c r="O62" s="131">
        <v>1</v>
      </c>
      <c r="P62" s="131">
        <v>1</v>
      </c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9</v>
      </c>
      <c r="E66" s="179">
        <f aca="true" t="shared" si="0" ref="E66:Y66">E9+E10+E15+E18+E20+E25+E32+E35+E36+E40+E41+E44+E46+E51+E53+E55+E56+E62+E63+E64+E65</f>
        <v>5</v>
      </c>
      <c r="F66" s="179">
        <f t="shared" si="0"/>
        <v>16</v>
      </c>
      <c r="G66" s="179">
        <f t="shared" si="0"/>
        <v>0</v>
      </c>
      <c r="H66" s="179">
        <f t="shared" si="0"/>
        <v>5</v>
      </c>
      <c r="I66" s="179">
        <f t="shared" si="0"/>
        <v>2</v>
      </c>
      <c r="J66" s="179">
        <f t="shared" si="0"/>
        <v>1</v>
      </c>
      <c r="K66" s="179">
        <f t="shared" si="0"/>
        <v>0</v>
      </c>
      <c r="L66" s="179">
        <f t="shared" si="0"/>
        <v>2</v>
      </c>
      <c r="M66" s="179">
        <f t="shared" si="0"/>
        <v>0</v>
      </c>
      <c r="N66" s="179">
        <f t="shared" si="0"/>
        <v>0</v>
      </c>
      <c r="O66" s="179">
        <f t="shared" si="0"/>
        <v>9</v>
      </c>
      <c r="P66" s="179">
        <f t="shared" si="0"/>
        <v>10</v>
      </c>
      <c r="Q66" s="179">
        <f t="shared" si="0"/>
        <v>0</v>
      </c>
      <c r="R66" s="179">
        <f t="shared" si="0"/>
        <v>3</v>
      </c>
      <c r="S66" s="179">
        <f t="shared" si="0"/>
        <v>0</v>
      </c>
      <c r="T66" s="179">
        <f t="shared" si="0"/>
        <v>0</v>
      </c>
      <c r="U66" s="179">
        <f t="shared" si="0"/>
        <v>1</v>
      </c>
      <c r="V66" s="179">
        <f t="shared" si="0"/>
        <v>0</v>
      </c>
      <c r="W66" s="179">
        <f t="shared" si="0"/>
        <v>2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>
        <v>2</v>
      </c>
      <c r="E70" s="125">
        <v>1</v>
      </c>
      <c r="F70" s="125">
        <v>4</v>
      </c>
      <c r="G70" s="125"/>
      <c r="H70" s="125"/>
      <c r="I70" s="125"/>
      <c r="J70" s="125"/>
      <c r="K70" s="125"/>
      <c r="L70" s="125"/>
      <c r="M70" s="125"/>
      <c r="N70" s="125"/>
      <c r="O70" s="125">
        <v>3</v>
      </c>
      <c r="P70" s="139">
        <v>4</v>
      </c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2" fitToWidth="1" horizontalDpi="600" verticalDpi="600" orientation="landscape" pageOrder="overThenDown" paperSize="9" scale="41" r:id="rId1"/>
  <headerFooter alignWithMargins="0">
    <oddFooter>&amp;L61F33DC2&amp;CФорма № 1, Підрозділ: Здолбунівський районний суд Рівненської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3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>
        <v>3</v>
      </c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/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4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horizontalDpi="600" verticalDpi="600" orientation="landscape" paperSize="9" scale="85" r:id="rId1"/>
  <headerFooter alignWithMargins="0">
    <oddFooter>&amp;L61F33DC2&amp;CФорма № 1, Підрозділ: Здолбунівський районний суд Рівненської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0"/>
      <c r="I2" s="360"/>
      <c r="J2" s="360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56"/>
      <c r="C3" s="356"/>
      <c r="D3" s="357"/>
      <c r="E3" s="315"/>
      <c r="F3" s="315"/>
      <c r="G3" s="317" t="s">
        <v>246</v>
      </c>
      <c r="H3" s="319" t="s">
        <v>247</v>
      </c>
      <c r="I3" s="360"/>
      <c r="J3" s="360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58"/>
      <c r="C4" s="358"/>
      <c r="D4" s="359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61" t="s">
        <v>184</v>
      </c>
      <c r="C6" s="362"/>
      <c r="D6" s="363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61" t="s">
        <v>185</v>
      </c>
      <c r="C7" s="362"/>
      <c r="D7" s="363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55" t="s">
        <v>138</v>
      </c>
      <c r="P10" s="366" t="s">
        <v>51</v>
      </c>
      <c r="Q10" s="367"/>
      <c r="R10" s="368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55"/>
      <c r="P11" s="364" t="s">
        <v>246</v>
      </c>
      <c r="Q11" s="366" t="s">
        <v>247</v>
      </c>
      <c r="R11" s="368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55"/>
      <c r="P12" s="365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1</v>
      </c>
      <c r="C14" s="123">
        <v>1020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2</v>
      </c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>
        <v>2</v>
      </c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>
        <v>1</v>
      </c>
      <c r="H28" s="130"/>
      <c r="I28" s="130"/>
      <c r="J28" s="130">
        <v>1</v>
      </c>
      <c r="K28" s="130"/>
      <c r="L28" s="130"/>
      <c r="M28" s="130">
        <v>1</v>
      </c>
      <c r="N28" s="130"/>
      <c r="O28" s="131">
        <v>4220</v>
      </c>
      <c r="P28" s="131">
        <v>4220</v>
      </c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1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1</v>
      </c>
      <c r="K31" s="137">
        <f t="shared" si="0"/>
        <v>0</v>
      </c>
      <c r="L31" s="137">
        <f t="shared" si="0"/>
        <v>0</v>
      </c>
      <c r="M31" s="137">
        <f t="shared" si="0"/>
        <v>1</v>
      </c>
      <c r="N31" s="137">
        <f t="shared" si="0"/>
        <v>0</v>
      </c>
      <c r="O31" s="137">
        <f t="shared" si="0"/>
        <v>4220</v>
      </c>
      <c r="P31" s="137">
        <f t="shared" si="0"/>
        <v>4220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B7:D7"/>
    <mergeCell ref="P11:P12"/>
    <mergeCell ref="L10:L12"/>
    <mergeCell ref="B22:D22"/>
    <mergeCell ref="P10:R10"/>
    <mergeCell ref="B10:B12"/>
    <mergeCell ref="Q18:Q19"/>
    <mergeCell ref="R18:R19"/>
    <mergeCell ref="Q11:R11"/>
    <mergeCell ref="M10:M12"/>
    <mergeCell ref="I10:I12"/>
    <mergeCell ref="L2:L4"/>
    <mergeCell ref="E2:E4"/>
    <mergeCell ref="O10:O12"/>
    <mergeCell ref="B2:D4"/>
    <mergeCell ref="B5:D5"/>
    <mergeCell ref="H3:K3"/>
    <mergeCell ref="B6:D6"/>
    <mergeCell ref="F2:F4"/>
    <mergeCell ref="G2:K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horizontalDpi="600" verticalDpi="600" orientation="landscape" paperSize="9" scale="50" r:id="rId1"/>
  <headerFooter alignWithMargins="0">
    <oddFooter>&amp;L61F33DC2&amp;CФорма № 1, Підрозділ: Здолбунівський районний суд Рівненської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55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55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55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0" t="s">
        <v>9</v>
      </c>
      <c r="I17" s="380"/>
      <c r="J17" s="355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horizontalDpi="600" verticalDpi="600" orientation="landscape" paperSize="9" scale="50" r:id="rId1"/>
  <headerFooter alignWithMargins="0">
    <oddFooter>&amp;L61F33DC2&amp;CФорма № 1, Підрозділ: Здолбунівський районний суд Рівненської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8" t="s">
        <v>271</v>
      </c>
      <c r="C2" s="399"/>
      <c r="D2" s="385" t="s">
        <v>170</v>
      </c>
      <c r="E2" s="385" t="s">
        <v>143</v>
      </c>
      <c r="F2" s="385" t="s">
        <v>18</v>
      </c>
      <c r="G2" s="404" t="s">
        <v>243</v>
      </c>
      <c r="H2" s="408" t="s">
        <v>346</v>
      </c>
      <c r="I2" s="409"/>
      <c r="J2" s="409"/>
      <c r="K2" s="409"/>
      <c r="L2" s="385" t="s">
        <v>347</v>
      </c>
      <c r="M2" s="394" t="s">
        <v>144</v>
      </c>
      <c r="N2" s="395"/>
      <c r="O2" s="395"/>
      <c r="P2" s="395"/>
      <c r="Q2" s="396"/>
      <c r="R2" s="110"/>
      <c r="S2" s="110"/>
      <c r="T2" s="110"/>
      <c r="U2" s="110"/>
      <c r="V2" s="110"/>
    </row>
    <row r="3" spans="1:17" ht="27" customHeight="1">
      <c r="A3" s="386"/>
      <c r="B3" s="400"/>
      <c r="C3" s="401"/>
      <c r="D3" s="388"/>
      <c r="E3" s="388"/>
      <c r="F3" s="388"/>
      <c r="G3" s="405"/>
      <c r="H3" s="385" t="s">
        <v>246</v>
      </c>
      <c r="I3" s="406" t="s">
        <v>247</v>
      </c>
      <c r="J3" s="407"/>
      <c r="K3" s="407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400"/>
      <c r="C4" s="401"/>
      <c r="D4" s="388"/>
      <c r="E4" s="388"/>
      <c r="F4" s="388"/>
      <c r="G4" s="405"/>
      <c r="H4" s="386"/>
      <c r="I4" s="397" t="s">
        <v>351</v>
      </c>
      <c r="J4" s="392" t="s">
        <v>172</v>
      </c>
      <c r="K4" s="397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2"/>
      <c r="C5" s="403"/>
      <c r="D5" s="389"/>
      <c r="E5" s="389"/>
      <c r="F5" s="389"/>
      <c r="G5" s="393"/>
      <c r="H5" s="386"/>
      <c r="I5" s="393"/>
      <c r="J5" s="393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20" t="s">
        <v>250</v>
      </c>
      <c r="C6" s="421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8" t="s">
        <v>114</v>
      </c>
      <c r="C7" s="419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17" t="s">
        <v>324</v>
      </c>
      <c r="C13" s="417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B6:C6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horizontalDpi="600" verticalDpi="600" orientation="landscape" paperSize="9" scale="80" r:id="rId1"/>
  <headerFooter alignWithMargins="0">
    <oddFooter>&amp;L61F33DC2&amp;CФорма № 1, Підрозділ: Здолбунівський районний суд Рівненської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 topLeftCell="A7">
      <selection activeCell="E25" sqref="E25:I2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404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405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402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 t="s">
        <v>403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horizontalDpi="600" verticalDpi="600" orientation="landscape" paperSize="9" scale="80" r:id="rId1"/>
  <headerFooter alignWithMargins="0">
    <oddFooter>&amp;L61F33DC2&amp;CФорма № 1, Підрозділ: Здолбунівський районний суд Рівненської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Omg</cp:lastModifiedBy>
  <cp:lastPrinted>2015-01-14T07:48:20Z</cp:lastPrinted>
  <dcterms:created xsi:type="dcterms:W3CDTF">2004-04-20T14:33:35Z</dcterms:created>
  <dcterms:modified xsi:type="dcterms:W3CDTF">2015-01-14T07:48:36Z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1_00562_4.2014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CD2479FB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