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I6" i="3"/>
  <c r="J6"/>
  <c r="C21"/>
  <c r="C6"/>
  <c r="C56"/>
  <c r="D21"/>
  <c r="D6"/>
  <c r="D56"/>
  <c r="E21"/>
  <c r="E6"/>
  <c r="E56"/>
  <c r="F21"/>
  <c r="F6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F40"/>
  <c r="F39"/>
  <c r="G40"/>
  <c r="H40"/>
  <c r="I40"/>
  <c r="I39"/>
  <c r="I56"/>
  <c r="J40"/>
  <c r="J39"/>
  <c r="J56"/>
  <c r="K40"/>
  <c r="L40"/>
  <c r="C50"/>
  <c r="D50"/>
  <c r="E50"/>
  <c r="F50"/>
  <c r="G50"/>
  <c r="H50"/>
  <c r="I50"/>
  <c r="J50"/>
  <c r="K50"/>
  <c r="L50"/>
  <c r="F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<sst xmlns="http://schemas.openxmlformats.org/spreadsheetml/2006/main" count="154" uniqueCount="128">
  <si>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</si>
  <si>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</si>
  <si>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</si>
  <si>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</si>
  <si>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</si>
  <si>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</si>
  <si>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</si>
  <si>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</si>
  <si>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</si>
  <si>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</si>
  <si>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</si>
  <si>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</si>
  <si>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</si>
  <si>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</si>
  <si>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</si>
  <si>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</si>
  <si>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</si>
  <si>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</si>
  <si>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</si>
  <si>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</si>
  <si>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</si>
  <si>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</si>
  <si>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</si>
  <si>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</si>
  <si>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</si>
  <si>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</si>
  <si>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</si>
  <si>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</si>
  <si>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</si>
  <si>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</si>
  <si>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</si>
  <si>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</si>
  <si>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</si>
  <si>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</si>
  <si>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</si>
  <si>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</si>
  <si>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</si>
  <si>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</si>
  <si>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</si>
  <si>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</si>
  <si>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</si>
  <si>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</si>
  <si>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</si>
  <si>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</si>
  <si>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</si>
  <si>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</si>
  <si>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</si>
  <si>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</si>
  <si>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</si>
  <si>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</si>
  <si>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</si>
  <si>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</si>
  <si>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</si>
  <si>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</si>
  <si>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</si>
  <si>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</si>
  <si>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</si>
  <si>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</si>
  <si>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</si>
  <si>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</si>
  <si>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</si>
  <si>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</si>
  <si>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</si>
  <si>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</si>
  <si>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</si>
  <si>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</si>
  <si>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</si>
  <si>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</si>
  <si>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</si>
  <si>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</si>
  <si>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</si>
  <si>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</si>
  <si>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</si>
  <si>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</si>
  <si>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</si>
  <si>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</si>
  <si>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</si>
  <si>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</si>
  <si>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</si>
  <si>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</si>
  <si>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</si>
  <si>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</si>
  <si>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</si>
  <si>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</si>
  <si>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</si>
  <si>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</si>
  <si>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</si>
  <si>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</si>
  <si>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</si>
  <si>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</si>
  <si>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</si>
  <si>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</si>
  <si>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</si>
  <si>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</si>
  <si>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</si>
  <si>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</si>
  <si>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</si>
  <si>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</si>
  <si>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</si>
  <si>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</si>
  <si>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</si>
  <si>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</si>
  <si>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</si>
  <si>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</si>
  <si>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</si>
  <si>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</si>
  <si>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</si>
  <si>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</si>
  <si>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</si>
  <si>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</si>
  <si>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</si>
  <si>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</si>
  <si>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</si>
  <si>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</si>
  <si>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</si>
  <si>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</si>
  <si>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</si>
  <si>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</si>
  <si>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</si>
  <si>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Здолбунівський районний суд Рівненської області</t>
  </si>
  <si>
    <t>35705. Рівненська область.м. Здолбунів</t>
  </si>
  <si>
    <t>вул. Незалежності</t>
  </si>
  <si>
    <t/>
  </si>
  <si>
    <t>А.С.Шуляк</t>
  </si>
  <si>
    <t>Н.В.Білоус</t>
  </si>
  <si>
    <t>03652-2-61-12</t>
  </si>
  <si>
    <t>inbox@zd.rv.court.gov.ua</t>
  </si>
  <si>
    <t>4 січня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</si>
</sst>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10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&amp;C&amp;LAADFFA64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1250</v>
      </c>
      <c r="D6" s="96">
        <f t="shared" si="0"/>
        <v>1094518.9900000009</v>
      </c>
      <c r="E6" s="96">
        <f t="shared" si="0"/>
        <v>1021</v>
      </c>
      <c r="F6" s="96">
        <f t="shared" si="0"/>
        <v>934962.57999999961</v>
      </c>
      <c r="G6" s="96">
        <f t="shared" si="0"/>
        <v>49</v>
      </c>
      <c r="H6" s="96">
        <f t="shared" si="0"/>
        <v>46089.659999999996</v>
      </c>
      <c r="I6" s="96">
        <f t="shared" si="0"/>
        <v>79</v>
      </c>
      <c r="J6" s="96">
        <f t="shared" si="0"/>
        <v>44536.119999999995</v>
      </c>
      <c r="K6" s="96">
        <f t="shared" si="0"/>
        <v>173</v>
      </c>
      <c r="L6" s="96">
        <f t="shared" si="0"/>
        <v>116389.1700000001</v>
      </c>
    </row>
    <row r="7" spans="1:12" ht="16.5" customHeight="1">
      <c r="A7" s="87">
        <v>2</v>
      </c>
      <c r="B7" s="90" t="s">
        <v>74</v>
      </c>
      <c r="C7" s="97">
        <v>507</v>
      </c>
      <c r="D7" s="97">
        <v>750947.09000000102</v>
      </c>
      <c r="E7" s="97">
        <v>400</v>
      </c>
      <c r="F7" s="97">
        <v>617792.48</v>
      </c>
      <c r="G7" s="97">
        <v>23</v>
      </c>
      <c r="H7" s="97">
        <v>28925.46</v>
      </c>
      <c r="I7" s="97">
        <v>38</v>
      </c>
      <c r="J7" s="97">
        <v>30952.52</v>
      </c>
      <c r="K7" s="97">
        <v>81</v>
      </c>
      <c r="L7" s="97">
        <v>81706.1700000001</v>
      </c>
    </row>
    <row r="8" spans="1:12" ht="16.5" customHeight="1">
      <c r="A8" s="87">
        <v>3</v>
      </c>
      <c r="B8" s="91" t="s">
        <v>75</v>
      </c>
      <c r="C8" s="97">
        <v>172</v>
      </c>
      <c r="D8" s="97">
        <v>375653.77</v>
      </c>
      <c r="E8" s="97">
        <v>167</v>
      </c>
      <c r="F8" s="97">
        <v>358740.55</v>
      </c>
      <c r="G8" s="97">
        <v>8</v>
      </c>
      <c r="H8" s="97">
        <v>14860</v>
      </c>
      <c r="I8" s="97">
        <v>2</v>
      </c>
      <c r="J8" s="97">
        <v>1681.6</v>
      </c>
      <c r="K8" s="97">
        <v>1</v>
      </c>
      <c r="L8" s="97">
        <v>2827.72</v>
      </c>
    </row>
    <row r="9" spans="1:12" ht="16.5" customHeight="1">
      <c r="A9" s="87">
        <v>4</v>
      </c>
      <c r="B9" s="91" t="s">
        <v>76</v>
      </c>
      <c r="C9" s="97">
        <v>335</v>
      </c>
      <c r="D9" s="97">
        <v>375293.31999999803</v>
      </c>
      <c r="E9" s="97">
        <v>233</v>
      </c>
      <c r="F9" s="97">
        <v>259051.929999999</v>
      </c>
      <c r="G9" s="97">
        <v>15</v>
      </c>
      <c r="H9" s="97">
        <v>14065.46</v>
      </c>
      <c r="I9" s="97">
        <v>36</v>
      </c>
      <c r="J9" s="97">
        <v>29270.92</v>
      </c>
      <c r="K9" s="97">
        <v>80</v>
      </c>
      <c r="L9" s="97">
        <v>78878.450000000099</v>
      </c>
    </row>
    <row r="10" spans="1:12" ht="19.5" customHeight="1">
      <c r="A10" s="87">
        <v>5</v>
      </c>
      <c r="B10" s="90" t="s">
        <v>77</v>
      </c>
      <c r="C10" s="97">
        <v>109</v>
      </c>
      <c r="D10" s="97">
        <v>97532.800000000207</v>
      </c>
      <c r="E10" s="97">
        <v>96</v>
      </c>
      <c r="F10" s="97">
        <v>102001.7</v>
      </c>
      <c r="G10" s="97">
        <v>9</v>
      </c>
      <c r="H10" s="97">
        <v>10930.4</v>
      </c>
      <c r="I10" s="97">
        <v>4</v>
      </c>
      <c r="J10" s="97">
        <v>4059.2</v>
      </c>
      <c r="K10" s="97">
        <v>7</v>
      </c>
      <c r="L10" s="97">
        <v>5885.6</v>
      </c>
    </row>
    <row r="11" spans="1:12" ht="19.5" customHeight="1">
      <c r="A11" s="87">
        <v>6</v>
      </c>
      <c r="B11" s="91" t="s">
        <v>78</v>
      </c>
      <c r="C11" s="97">
        <v>4</v>
      </c>
      <c r="D11" s="97">
        <v>8408</v>
      </c>
      <c r="E11" s="97">
        <v>4</v>
      </c>
      <c r="F11" s="97">
        <v>12568.5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105</v>
      </c>
      <c r="D12" s="97">
        <v>89124.800000000207</v>
      </c>
      <c r="E12" s="97">
        <v>92</v>
      </c>
      <c r="F12" s="97">
        <v>89433.200000000099</v>
      </c>
      <c r="G12" s="97">
        <v>9</v>
      </c>
      <c r="H12" s="97">
        <v>10930.4</v>
      </c>
      <c r="I12" s="97">
        <v>4</v>
      </c>
      <c r="J12" s="97">
        <v>4059.2</v>
      </c>
      <c r="K12" s="97">
        <v>7</v>
      </c>
      <c r="L12" s="97">
        <v>5885.6</v>
      </c>
    </row>
    <row r="13" spans="1:12" ht="15" customHeight="1">
      <c r="A13" s="87">
        <v>8</v>
      </c>
      <c r="B13" s="90" t="s">
        <v>18</v>
      </c>
      <c r="C13" s="97">
        <v>139</v>
      </c>
      <c r="D13" s="97">
        <v>116871.2</v>
      </c>
      <c r="E13" s="97">
        <v>134</v>
      </c>
      <c r="F13" s="97">
        <v>112666.4</v>
      </c>
      <c r="G13" s="97">
        <v>4</v>
      </c>
      <c r="H13" s="97">
        <v>3363.2</v>
      </c>
      <c r="I13" s="97">
        <v>3</v>
      </c>
      <c r="J13" s="97">
        <v>2377.6</v>
      </c>
      <c r="K13" s="97">
        <v>4</v>
      </c>
      <c r="L13" s="97">
        <v>3363.2</v>
      </c>
    </row>
    <row r="14" spans="1:12" ht="15.75" customHeight="1">
      <c r="A14" s="87">
        <v>9</v>
      </c>
      <c r="B14" s="90" t="s">
        <v>19</v>
      </c>
      <c r="C14" s="97">
        <v>1</v>
      </c>
      <c r="D14" s="97">
        <v>840.8</v>
      </c>
      <c r="E14" s="97">
        <v>1</v>
      </c>
      <c r="F14" s="97">
        <v>4994.6000000000004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79</v>
      </c>
      <c r="D15" s="97">
        <v>38887.000000000102</v>
      </c>
      <c r="E15" s="97">
        <v>65</v>
      </c>
      <c r="F15" s="97">
        <v>28726.9</v>
      </c>
      <c r="G15" s="97">
        <v>5</v>
      </c>
      <c r="H15" s="97">
        <v>1261.4000000000001</v>
      </c>
      <c r="I15" s="97"/>
      <c r="J15" s="97"/>
      <c r="K15" s="97">
        <v>13</v>
      </c>
      <c r="L15" s="97">
        <v>9248.7999999999993</v>
      </c>
    </row>
    <row r="16" spans="1:12" ht="21" customHeight="1">
      <c r="A16" s="87">
        <v>11</v>
      </c>
      <c r="B16" s="91" t="s">
        <v>78</v>
      </c>
      <c r="C16" s="97">
        <v>9</v>
      </c>
      <c r="D16" s="97">
        <v>9459</v>
      </c>
      <c r="E16" s="97">
        <v>3</v>
      </c>
      <c r="F16" s="97">
        <v>3153</v>
      </c>
      <c r="G16" s="97"/>
      <c r="H16" s="97"/>
      <c r="I16" s="97"/>
      <c r="J16" s="97"/>
      <c r="K16" s="97">
        <v>6</v>
      </c>
      <c r="L16" s="97">
        <v>6306</v>
      </c>
    </row>
    <row r="17" spans="1:12" ht="21" customHeight="1">
      <c r="A17" s="87">
        <v>12</v>
      </c>
      <c r="B17" s="91" t="s">
        <v>79</v>
      </c>
      <c r="C17" s="97">
        <v>70</v>
      </c>
      <c r="D17" s="97">
        <v>29428</v>
      </c>
      <c r="E17" s="97">
        <v>62</v>
      </c>
      <c r="F17" s="97">
        <v>25573.9</v>
      </c>
      <c r="G17" s="97">
        <v>5</v>
      </c>
      <c r="H17" s="97">
        <v>1261.4000000000001</v>
      </c>
      <c r="I17" s="97"/>
      <c r="J17" s="97"/>
      <c r="K17" s="97">
        <v>7</v>
      </c>
      <c r="L17" s="97">
        <v>2942.8</v>
      </c>
    </row>
    <row r="18" spans="1:12" ht="21" customHeight="1">
      <c r="A18" s="87">
        <v>13</v>
      </c>
      <c r="B18" s="99" t="s">
        <v>104</v>
      </c>
      <c r="C18" s="97">
        <v>386</v>
      </c>
      <c r="D18" s="97">
        <v>81137.199999999502</v>
      </c>
      <c r="E18" s="97">
        <v>298</v>
      </c>
      <c r="F18" s="97">
        <v>62603.299999999697</v>
      </c>
      <c r="G18" s="97">
        <v>8</v>
      </c>
      <c r="H18" s="97">
        <v>1609.2</v>
      </c>
      <c r="I18" s="97">
        <v>33</v>
      </c>
      <c r="J18" s="97">
        <v>6936.6</v>
      </c>
      <c r="K18" s="97">
        <v>67</v>
      </c>
      <c r="L18" s="97">
        <v>14083.4</v>
      </c>
    </row>
    <row r="19" spans="1:12" ht="21" customHeight="1">
      <c r="A19" s="87">
        <v>14</v>
      </c>
      <c r="B19" s="99" t="s">
        <v>105</v>
      </c>
      <c r="C19" s="97">
        <v>25</v>
      </c>
      <c r="D19" s="97">
        <v>2627.5</v>
      </c>
      <c r="E19" s="97">
        <v>24</v>
      </c>
      <c r="F19" s="97">
        <v>2522.1999999999998</v>
      </c>
      <c r="G19" s="97"/>
      <c r="H19" s="97"/>
      <c r="I19" s="97">
        <v>1</v>
      </c>
      <c r="J19" s="97">
        <v>210.2</v>
      </c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3</v>
      </c>
      <c r="D21" s="97">
        <f t="shared" si="1"/>
        <v>5044.8</v>
      </c>
      <c r="E21" s="97">
        <f t="shared" si="1"/>
        <v>2</v>
      </c>
      <c r="F21" s="97">
        <f t="shared" si="1"/>
        <v>2942.8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1</v>
      </c>
      <c r="L21" s="97">
        <f t="shared" si="1"/>
        <v>2102</v>
      </c>
    </row>
    <row r="22" spans="1:12" ht="14.25" customHeight="1">
      <c r="A22" s="87">
        <v>17</v>
      </c>
      <c r="B22" s="100" t="s">
        <v>1</v>
      </c>
      <c r="C22" s="97">
        <v>1</v>
      </c>
      <c r="D22" s="97">
        <v>840.8</v>
      </c>
      <c r="E22" s="97">
        <v>1</v>
      </c>
      <c r="F22" s="97">
        <v>840.8</v>
      </c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>
        <v>2</v>
      </c>
      <c r="D23" s="97">
        <v>4204</v>
      </c>
      <c r="E23" s="97">
        <v>1</v>
      </c>
      <c r="F23" s="97">
        <v>2102</v>
      </c>
      <c r="G23" s="97"/>
      <c r="H23" s="97"/>
      <c r="I23" s="97"/>
      <c r="J23" s="97"/>
      <c r="K23" s="97">
        <v>1</v>
      </c>
      <c r="L23" s="97">
        <v>2102</v>
      </c>
    </row>
    <row r="24" spans="1:12" ht="46.5" customHeight="1">
      <c r="A24" s="87">
        <v>19</v>
      </c>
      <c r="B24" s="90" t="s">
        <v>106</v>
      </c>
      <c r="C24" s="97">
        <v>1</v>
      </c>
      <c r="D24" s="97">
        <v>630.6</v>
      </c>
      <c r="E24" s="97">
        <v>1</v>
      </c>
      <c r="F24" s="97">
        <v>712.2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11</v>
      </c>
      <c r="D39" s="96">
        <f t="shared" si="3"/>
        <v>9248.7999999999993</v>
      </c>
      <c r="E39" s="96">
        <f t="shared" si="3"/>
        <v>10</v>
      </c>
      <c r="F39" s="96">
        <f t="shared" si="3"/>
        <v>5490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420.4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11</v>
      </c>
      <c r="D40" s="97">
        <f t="shared" si="4"/>
        <v>9248.7999999999993</v>
      </c>
      <c r="E40" s="97">
        <f t="shared" si="4"/>
        <v>10</v>
      </c>
      <c r="F40" s="97">
        <f t="shared" si="4"/>
        <v>5490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420.4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11</v>
      </c>
      <c r="D44" s="97">
        <v>9248.7999999999993</v>
      </c>
      <c r="E44" s="97">
        <v>10</v>
      </c>
      <c r="F44" s="97">
        <v>5490</v>
      </c>
      <c r="G44" s="97"/>
      <c r="H44" s="97"/>
      <c r="I44" s="97">
        <v>1</v>
      </c>
      <c r="J44" s="97">
        <v>420.4</v>
      </c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11</v>
      </c>
      <c r="D46" s="97">
        <v>9248.7999999999993</v>
      </c>
      <c r="E46" s="97">
        <v>10</v>
      </c>
      <c r="F46" s="97">
        <v>5490</v>
      </c>
      <c r="G46" s="97"/>
      <c r="H46" s="97"/>
      <c r="I46" s="97">
        <v>1</v>
      </c>
      <c r="J46" s="97">
        <v>420.4</v>
      </c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346.84000000000003</v>
      </c>
      <c r="E50" s="96">
        <f t="shared" si="5"/>
        <v>7</v>
      </c>
      <c r="F50" s="96">
        <f t="shared" si="5"/>
        <v>347.05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4</v>
      </c>
      <c r="D51" s="97">
        <v>31.54</v>
      </c>
      <c r="E51" s="97">
        <v>4</v>
      </c>
      <c r="F51" s="97">
        <v>31.55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126.12</v>
      </c>
      <c r="E52" s="97">
        <v>2</v>
      </c>
      <c r="F52" s="97">
        <v>126.2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189.18</v>
      </c>
      <c r="E54" s="97">
        <v>1</v>
      </c>
      <c r="F54" s="97">
        <v>189.3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399</v>
      </c>
      <c r="D55" s="96">
        <v>167739.59999999899</v>
      </c>
      <c r="E55" s="96">
        <v>123</v>
      </c>
      <c r="F55" s="96">
        <v>51708.6000000001</v>
      </c>
      <c r="G55" s="96"/>
      <c r="H55" s="96"/>
      <c r="I55" s="96">
        <v>395</v>
      </c>
      <c r="J55" s="96">
        <v>166057.99999999901</v>
      </c>
      <c r="K55" s="97">
        <v>4</v>
      </c>
      <c r="L55" s="96">
        <v>1681.6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1667</v>
      </c>
      <c r="D56" s="96">
        <f t="shared" si="6"/>
        <v>1271854.23</v>
      </c>
      <c r="E56" s="96">
        <f t="shared" si="6"/>
        <v>1161</v>
      </c>
      <c r="F56" s="96">
        <f t="shared" si="6"/>
        <v>992508.22999999975</v>
      </c>
      <c r="G56" s="96">
        <f t="shared" si="6"/>
        <v>49</v>
      </c>
      <c r="H56" s="96">
        <f t="shared" si="6"/>
        <v>46089.659999999996</v>
      </c>
      <c r="I56" s="96">
        <f t="shared" si="6"/>
        <v>475</v>
      </c>
      <c r="J56" s="96">
        <f t="shared" si="6"/>
        <v>211014.519999999</v>
      </c>
      <c r="K56" s="96">
        <f t="shared" si="6"/>
        <v>177</v>
      </c>
      <c r="L56" s="96">
        <f t="shared" si="6"/>
        <v>118070.77000000011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Здолбунівський районний суд Рівненської області,_x000D_
 Початок періоду: 01.01.2020, Кінець періоду: 31.12.2020&amp;LAADFFA64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177</v>
      </c>
      <c r="F4" s="93">
        <f>SUM(F5:F25)</f>
        <v>118070.77000000002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7</v>
      </c>
      <c r="F5" s="95">
        <v>5885.6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</v>
      </c>
      <c r="F6" s="95">
        <v>10937.64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127</v>
      </c>
      <c r="F7" s="95">
        <v>67007.520000000004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14</v>
      </c>
      <c r="F9" s="95">
        <v>10299.799999999999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5</v>
      </c>
      <c r="F10" s="95">
        <v>7544.61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840.8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13</v>
      </c>
      <c r="F13" s="95">
        <v>10089.6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</v>
      </c>
      <c r="F14" s="95">
        <v>2102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4</v>
      </c>
      <c r="F17" s="95">
        <v>3363.2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Здолбунівський районний суд Рівненської області,_x000D_
 Початок періоду: 01.01.2020, Кінець періоду: 31.12.2020&amp;LAADFFA64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2021-08-12T14:09:42Z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AADFFA64</vt:lpwstr>
  </property>
  <property fmtid="{D5CDD505-2E9C-101B-9397-08002B2CF9AE}" pid="9" name="Підрозділ">
    <vt:lpwstr>Здолбунівський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